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995" yWindow="-90" windowWidth="8850" windowHeight="132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1"/>
</calcChain>
</file>

<file path=xl/sharedStrings.xml><?xml version="1.0" encoding="utf-8"?>
<sst xmlns="http://schemas.openxmlformats.org/spreadsheetml/2006/main" count="28" uniqueCount="12">
  <si>
    <t>О долгосрочных параметрах регулирования (если это предусмотрено выбранным методом регулирования).</t>
  </si>
  <si>
    <t>Манилы</t>
  </si>
  <si>
    <t>Каменское</t>
  </si>
  <si>
    <t>Аянка</t>
  </si>
  <si>
    <t>Слаутное</t>
  </si>
  <si>
    <t>Операционные (подконтрольные) расходы</t>
  </si>
  <si>
    <t>Неподконтрольные расходы</t>
  </si>
  <si>
    <t>Расходы на электрическую энергию</t>
  </si>
  <si>
    <t>Прибыль</t>
  </si>
  <si>
    <t>ИТОГО необходимая валовая выручка</t>
  </si>
  <si>
    <t>Амортизация</t>
  </si>
  <si>
    <t>Корректировка НВВ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</si>
</sst>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28" customWidth="1"/>
    <col min="2" max="21" width="11.5703125" customWidth="1"/>
  </cols>
  <sheetData>
    <row r="1" spans="1:21" ht="5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5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>
      <c r="B3" s="9">
        <v>2024</v>
      </c>
      <c r="C3" s="9"/>
      <c r="D3" s="9"/>
      <c r="E3" s="9"/>
      <c r="F3" s="9">
        <v>2025</v>
      </c>
      <c r="G3" s="9"/>
      <c r="H3" s="9"/>
      <c r="I3" s="9"/>
      <c r="J3" s="9">
        <v>2026</v>
      </c>
      <c r="K3" s="9"/>
      <c r="L3" s="9"/>
      <c r="M3" s="9"/>
      <c r="N3" s="9">
        <v>2027</v>
      </c>
      <c r="O3" s="9"/>
      <c r="P3" s="9"/>
      <c r="Q3" s="9"/>
      <c r="R3" s="9">
        <v>2028</v>
      </c>
      <c r="S3" s="9"/>
      <c r="T3" s="9"/>
      <c r="U3" s="9"/>
    </row>
    <row r="4" spans="1:2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1</v>
      </c>
      <c r="O4" s="2" t="s">
        <v>2</v>
      </c>
      <c r="P4" s="2" t="s">
        <v>3</v>
      </c>
      <c r="Q4" s="2" t="s">
        <v>4</v>
      </c>
      <c r="R4" s="2" t="s">
        <v>1</v>
      </c>
      <c r="S4" s="2" t="s">
        <v>2</v>
      </c>
      <c r="T4" s="2" t="s">
        <v>3</v>
      </c>
      <c r="U4" s="2" t="s">
        <v>4</v>
      </c>
    </row>
    <row r="5" spans="1:21" ht="30">
      <c r="A5" s="3" t="s">
        <v>5</v>
      </c>
      <c r="B5" s="7">
        <v>8803.9404205063038</v>
      </c>
      <c r="C5" s="7">
        <v>6533.7181078925041</v>
      </c>
      <c r="D5" s="7">
        <v>2170.4308698472346</v>
      </c>
      <c r="E5" s="7">
        <v>3549.1251137270451</v>
      </c>
      <c r="F5" s="7">
        <v>9200.1177394290862</v>
      </c>
      <c r="G5" s="7">
        <v>6827.7354227476662</v>
      </c>
      <c r="H5" s="7">
        <v>2257.248104641124</v>
      </c>
      <c r="I5" s="7">
        <v>3691.0901182761272</v>
      </c>
      <c r="J5" s="7">
        <v>9614.1230377033935</v>
      </c>
      <c r="K5" s="7">
        <v>7134.9835167713109</v>
      </c>
      <c r="L5" s="7">
        <v>2347.5380288267693</v>
      </c>
      <c r="M5" s="7">
        <v>3838.733723007173</v>
      </c>
      <c r="N5" s="7">
        <v>10046.758574400046</v>
      </c>
      <c r="O5" s="7">
        <v>7456.05777502602</v>
      </c>
      <c r="P5" s="7">
        <v>2441.4395499798402</v>
      </c>
      <c r="Q5" s="7">
        <v>3992.2830719274598</v>
      </c>
      <c r="R5" s="7">
        <v>10498.862710248046</v>
      </c>
      <c r="S5" s="7">
        <v>7791.5803749021889</v>
      </c>
      <c r="T5" s="7">
        <v>2539.0971319790342</v>
      </c>
      <c r="U5" s="7">
        <v>4151.974394804558</v>
      </c>
    </row>
    <row r="6" spans="1:21">
      <c r="A6" s="4" t="s">
        <v>6</v>
      </c>
      <c r="B6" s="7">
        <v>140.70098585139885</v>
      </c>
      <c r="C6" s="7">
        <v>216.18578602270759</v>
      </c>
      <c r="D6" s="7">
        <v>59.036846629283652</v>
      </c>
      <c r="E6" s="7">
        <v>107.41338625699288</v>
      </c>
      <c r="F6" s="7">
        <v>146.32902528545483</v>
      </c>
      <c r="G6" s="7">
        <v>189.49323325810792</v>
      </c>
      <c r="H6" s="7">
        <v>57.201411928639672</v>
      </c>
      <c r="I6" s="7">
        <v>110.0743435455223</v>
      </c>
      <c r="J6" s="7">
        <v>152.182186296873</v>
      </c>
      <c r="K6" s="7">
        <v>197.07296258843223</v>
      </c>
      <c r="L6" s="7">
        <v>59.457499839969941</v>
      </c>
      <c r="M6" s="7">
        <v>112.84173912559288</v>
      </c>
      <c r="N6" s="7">
        <v>158.26947374874794</v>
      </c>
      <c r="O6" s="7">
        <v>204.95588109196956</v>
      </c>
      <c r="P6" s="7">
        <v>61.803831267753409</v>
      </c>
      <c r="Q6" s="7">
        <v>115.7198305288663</v>
      </c>
      <c r="R6" s="7">
        <v>164.60025269869789</v>
      </c>
      <c r="S6" s="7">
        <v>213.15411633564833</v>
      </c>
      <c r="T6" s="7">
        <v>64.244015952648226</v>
      </c>
      <c r="U6" s="7">
        <v>118.71304558827066</v>
      </c>
    </row>
    <row r="7" spans="1:21" ht="30">
      <c r="A7" s="5" t="s">
        <v>7</v>
      </c>
      <c r="B7" s="7">
        <v>10107.868192910384</v>
      </c>
      <c r="C7" s="7">
        <v>5595.3910093777558</v>
      </c>
      <c r="D7" s="7">
        <v>4319.2921838610755</v>
      </c>
      <c r="E7" s="7">
        <v>3299.0381389392651</v>
      </c>
      <c r="F7" s="7">
        <v>10613.261602555904</v>
      </c>
      <c r="G7" s="7">
        <v>5875.1605598466431</v>
      </c>
      <c r="H7" s="7">
        <v>4535.25679305413</v>
      </c>
      <c r="I7" s="7">
        <v>3463.9900458862285</v>
      </c>
      <c r="J7" s="7">
        <v>11143.924682683699</v>
      </c>
      <c r="K7" s="7">
        <v>6168.9185878389762</v>
      </c>
      <c r="L7" s="7">
        <v>4762.019632706837</v>
      </c>
      <c r="M7" s="7">
        <v>3637.18954818054</v>
      </c>
      <c r="N7" s="7">
        <v>11701.120916817883</v>
      </c>
      <c r="O7" s="7">
        <v>6477.3645172309243</v>
      </c>
      <c r="P7" s="7">
        <v>5000.1206143421787</v>
      </c>
      <c r="Q7" s="7">
        <v>3819.0490255895675</v>
      </c>
      <c r="R7" s="7">
        <v>12286.176962658777</v>
      </c>
      <c r="S7" s="7">
        <v>6801.2327430924706</v>
      </c>
      <c r="T7" s="7">
        <v>5250.1266450592866</v>
      </c>
      <c r="U7" s="7">
        <v>4010.0014768690462</v>
      </c>
    </row>
    <row r="8" spans="1:21">
      <c r="A8" s="5" t="s">
        <v>10</v>
      </c>
      <c r="B8" s="7">
        <v>106.23364366706807</v>
      </c>
      <c r="C8" s="7">
        <v>30.191993412819578</v>
      </c>
      <c r="D8" s="7">
        <v>9.6633352953057994</v>
      </c>
      <c r="E8" s="7">
        <v>52.644529487368018</v>
      </c>
      <c r="F8" s="7">
        <v>111.20442617401605</v>
      </c>
      <c r="G8" s="7">
        <v>37.110559270870738</v>
      </c>
      <c r="H8" s="7">
        <v>11.877711164261049</v>
      </c>
      <c r="I8" s="7">
        <v>52.644529487368018</v>
      </c>
      <c r="J8" s="7">
        <v>119.6443337067839</v>
      </c>
      <c r="K8" s="7">
        <v>48.857614391407239</v>
      </c>
      <c r="L8" s="7">
        <v>15.637507041600639</v>
      </c>
      <c r="M8" s="7">
        <v>52.644529487368018</v>
      </c>
      <c r="N8" s="7">
        <v>118.35635732538408</v>
      </c>
      <c r="O8" s="7">
        <v>47.064949070429392</v>
      </c>
      <c r="P8" s="7">
        <v>15.063741479585097</v>
      </c>
      <c r="Q8" s="7">
        <v>52.644529487368018</v>
      </c>
      <c r="R8" s="7">
        <v>84.804967919036102</v>
      </c>
      <c r="S8" s="7">
        <v>0.3665676963742005</v>
      </c>
      <c r="T8" s="7">
        <v>0</v>
      </c>
      <c r="U8" s="7">
        <v>52.644529487368018</v>
      </c>
    </row>
    <row r="9" spans="1:21">
      <c r="A9" s="4" t="s">
        <v>8</v>
      </c>
      <c r="B9" s="7">
        <v>1003.012241619238</v>
      </c>
      <c r="C9" s="7">
        <v>654.50713421461239</v>
      </c>
      <c r="D9" s="7">
        <v>338.39163885510436</v>
      </c>
      <c r="E9" s="7">
        <v>369.68611962261457</v>
      </c>
      <c r="F9" s="7">
        <v>1050.3876504855893</v>
      </c>
      <c r="G9" s="7">
        <v>683.35154540458348</v>
      </c>
      <c r="H9" s="7">
        <v>353.87710507294838</v>
      </c>
      <c r="I9" s="7">
        <v>386.04130456890124</v>
      </c>
      <c r="J9" s="7">
        <v>1100.0098167411481</v>
      </c>
      <c r="K9" s="7">
        <v>715.33012135637705</v>
      </c>
      <c r="L9" s="7">
        <v>370.29821924410265</v>
      </c>
      <c r="M9" s="7">
        <v>403.13317286651289</v>
      </c>
      <c r="N9" s="7">
        <v>1151.9857025115616</v>
      </c>
      <c r="O9" s="7">
        <v>748.81153138374441</v>
      </c>
      <c r="P9" s="7">
        <v>387.4895594019294</v>
      </c>
      <c r="Q9" s="7">
        <v>420.99531564717626</v>
      </c>
      <c r="R9" s="7">
        <v>1206.427380714033</v>
      </c>
      <c r="S9" s="7">
        <v>783.86668934146621</v>
      </c>
      <c r="T9" s="7">
        <v>405.48760365688696</v>
      </c>
      <c r="U9" s="7">
        <v>439.66287387777055</v>
      </c>
    </row>
    <row r="10" spans="1:21">
      <c r="A10" s="3" t="s">
        <v>11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30">
      <c r="A11" s="6" t="s">
        <v>9</v>
      </c>
      <c r="B11" s="7">
        <f>SUM(B5:B10)</f>
        <v>20161.755484554393</v>
      </c>
      <c r="C11" s="7">
        <f t="shared" ref="C11:U11" si="0">SUM(C5:C10)</f>
        <v>13029.994030920401</v>
      </c>
      <c r="D11" s="7">
        <f t="shared" si="0"/>
        <v>6896.8148744880036</v>
      </c>
      <c r="E11" s="7">
        <f t="shared" si="0"/>
        <v>7377.907288033286</v>
      </c>
      <c r="F11" s="7">
        <f t="shared" si="0"/>
        <v>21121.300443930053</v>
      </c>
      <c r="G11" s="7">
        <f t="shared" si="0"/>
        <v>13612.85132052787</v>
      </c>
      <c r="H11" s="7">
        <f t="shared" si="0"/>
        <v>7215.461125861103</v>
      </c>
      <c r="I11" s="7">
        <f t="shared" si="0"/>
        <v>7703.8403417641475</v>
      </c>
      <c r="J11" s="7">
        <f t="shared" si="0"/>
        <v>22129.884057131898</v>
      </c>
      <c r="K11" s="7">
        <f t="shared" si="0"/>
        <v>14265.162802946505</v>
      </c>
      <c r="L11" s="7">
        <f t="shared" si="0"/>
        <v>7554.950887659279</v>
      </c>
      <c r="M11" s="7">
        <f t="shared" si="0"/>
        <v>8044.5427126671866</v>
      </c>
      <c r="N11" s="7">
        <f t="shared" si="0"/>
        <v>23176.491024803625</v>
      </c>
      <c r="O11" s="7">
        <f t="shared" si="0"/>
        <v>14934.254653803087</v>
      </c>
      <c r="P11" s="7">
        <f t="shared" si="0"/>
        <v>7905.9172964712861</v>
      </c>
      <c r="Q11" s="7">
        <f t="shared" si="0"/>
        <v>8400.6917731804388</v>
      </c>
      <c r="R11" s="7">
        <f t="shared" si="0"/>
        <v>24240.872274238594</v>
      </c>
      <c r="S11" s="7">
        <f t="shared" si="0"/>
        <v>15590.200491368149</v>
      </c>
      <c r="T11" s="7">
        <f t="shared" si="0"/>
        <v>8258.9553966478561</v>
      </c>
      <c r="U11" s="7">
        <f t="shared" si="0"/>
        <v>8772.9963206270149</v>
      </c>
    </row>
  </sheetData>
  <mergeCells count="6">
    <mergeCell ref="B3:E3"/>
    <mergeCell ref="F3:I3"/>
    <mergeCell ref="J3:M3"/>
    <mergeCell ref="R3:U3"/>
    <mergeCell ref="A1:U1"/>
    <mergeCell ref="N3:Q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2023-05-05T04:50:25Z</dcterms:modified>
</cp:coreProperties>
</file>